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1 GERENCIA\VARIOS\INTAI transparencia y acceso informacion\"/>
    </mc:Choice>
  </mc:AlternateContent>
  <xr:revisionPtr revIDLastSave="0" documentId="8_{A1FF1686-B593-4FE4-9A93-8139FB8A91D3}" xr6:coauthVersionLast="47" xr6:coauthVersionMax="47" xr10:uidLastSave="{00000000-0000-0000-0000-000000000000}"/>
  <bookViews>
    <workbookView xWindow="150" yWindow="0" windowWidth="11925" windowHeight="15600" xr2:uid="{E637103E-36C2-45CB-A646-1BB5A88CD65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57" i="1" s="1"/>
  <c r="D24" i="1"/>
  <c r="D44" i="1"/>
  <c r="D51" i="1" s="1"/>
  <c r="F44" i="1"/>
  <c r="F51" i="1" l="1"/>
  <c r="F55" i="1"/>
  <c r="F60" i="1" s="1"/>
</calcChain>
</file>

<file path=xl/sharedStrings.xml><?xml version="1.0" encoding="utf-8"?>
<sst xmlns="http://schemas.openxmlformats.org/spreadsheetml/2006/main" count="40" uniqueCount="36">
  <si>
    <t>PRESUPUESTO   2024</t>
  </si>
  <si>
    <t xml:space="preserve">      La Comision Honoraria Administradora del Seguro de Salud para los Funcionarios de OSE autoriza los egresos para el ejercicio 2024, asi como se proyectan los recursos necesarios para su financiación.</t>
  </si>
  <si>
    <r>
      <t>Autorízanse los siguientes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gastos para el ejercicio del 1/1/2024 al 31/12/2024:</t>
    </r>
  </si>
  <si>
    <t>S SALUD</t>
  </si>
  <si>
    <t>CRPS</t>
  </si>
  <si>
    <t>Retribuciones al personal.</t>
  </si>
  <si>
    <t>Leyes Sociales</t>
  </si>
  <si>
    <t>Transferencias (sal vacacional).</t>
  </si>
  <si>
    <t>Pago de beneficios</t>
  </si>
  <si>
    <t>Gastos con contrapartida</t>
  </si>
  <si>
    <t>Gastos de Administracion, Ventas y Financieros</t>
  </si>
  <si>
    <t>Materiales y suministros</t>
  </si>
  <si>
    <t>Equipos, muebles y otros.</t>
  </si>
  <si>
    <t>Coberturas adicionales de Salud, y otros gastos extraord.</t>
  </si>
  <si>
    <t>Inversiones Centro Recreativo Paso Severino</t>
  </si>
  <si>
    <t>Los gastos autorizados se financiarán con los siguientes ingresos:</t>
  </si>
  <si>
    <t xml:space="preserve">               SEGURO DE SALUD</t>
  </si>
  <si>
    <t>Aporte de OSE  por Ley: 0.625%</t>
  </si>
  <si>
    <t>OSE x Admin del Ctro Recreacion Paso Severino</t>
  </si>
  <si>
    <t>Otros pagos de OSE</t>
  </si>
  <si>
    <t>Retenciones a funcionarios</t>
  </si>
  <si>
    <t>Retenciones a funcionarios de CHASSFOSE</t>
  </si>
  <si>
    <t>Retenciones a jubilados</t>
  </si>
  <si>
    <t>Bonificaciones obtenidas</t>
  </si>
  <si>
    <t>Otros ingresos</t>
  </si>
  <si>
    <t xml:space="preserve">               PASO SEVERINO</t>
  </si>
  <si>
    <t>Cuotas socios</t>
  </si>
  <si>
    <t>Ingresos al Parque</t>
  </si>
  <si>
    <t>Parrilleros</t>
  </si>
  <si>
    <t>Alojamientos</t>
  </si>
  <si>
    <t>Alquileres recibidos y otros</t>
  </si>
  <si>
    <t>Financiamiento propio</t>
  </si>
  <si>
    <t xml:space="preserve">Deficit (-) /superavit (+)    </t>
  </si>
  <si>
    <t xml:space="preserve">TOTAL INGRESOS   </t>
  </si>
  <si>
    <t xml:space="preserve">TOTAL EGRESOS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</si>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</sst>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\ #,##0.000"/>
    <numFmt numFmtId="165" formatCode="&quot;$&quot;\ #,##0"/>
    <numFmt numFmtId="166" formatCode="_ [$$-2C0A]\ * #,##0_ ;_ [$$-2C0A]\ * \-#,##0_ ;_ [$$-2C0A]\ * &quot;-&quot;_ ;_ @_ "/>
    <numFmt numFmtId="167" formatCode="_ [$$-2C0A]\ * #,##0.000_ ;_ [$$-2C0A]\ * \-#,##0.000_ ;_ [$$-2C0A]\ * &quot;-&quot;_ ;_ @_ "/>
    <numFmt numFmtId="168" formatCode="_-[$$-2C0A]\ * #,##0.00_-;\-[$$-2C0A]\ * #,##0.00_-;_-[$$-2C0A]\ * &quot;-&quot;??_-;_-@_-"/>
  </numFmts>
  <fonts count="8" x14ac:knownFonts="1">
    <font>
      <sz val="11"/>
      <color theme="1"/>
      <name val="Aptos Narrow"/>
      <family val="2"/>
      <scheme val="minor"/>
    </font>
    <font>
      <b/>
      <sz val="18"/>
      <name val="Garamond"/>
      <family val="1"/>
    </font>
    <font>
      <sz val="8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4887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5" fillId="0" borderId="4" xfId="0" applyFont="1" applyBorder="1"/>
    <xf numFmtId="165" fontId="0" fillId="0" borderId="4" xfId="0" applyNumberForma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6" fontId="4" fillId="0" borderId="0" xfId="0" applyNumberFormat="1" applyFont="1"/>
    <xf numFmtId="3" fontId="0" fillId="0" borderId="0" xfId="0" applyNumberFormat="1"/>
    <xf numFmtId="166" fontId="0" fillId="0" borderId="0" xfId="0" applyNumberFormat="1"/>
    <xf numFmtId="166" fontId="4" fillId="3" borderId="0" xfId="0" applyNumberFormat="1" applyFont="1" applyFill="1"/>
    <xf numFmtId="166" fontId="4" fillId="3" borderId="4" xfId="0" applyNumberFormat="1" applyFont="1" applyFill="1" applyBorder="1"/>
    <xf numFmtId="166" fontId="4" fillId="0" borderId="4" xfId="0" applyNumberFormat="1" applyFont="1" applyBorder="1"/>
    <xf numFmtId="166" fontId="4" fillId="0" borderId="5" xfId="0" applyNumberFormat="1" applyFont="1" applyBorder="1"/>
    <xf numFmtId="165" fontId="0" fillId="0" borderId="0" xfId="0" applyNumberFormat="1"/>
    <xf numFmtId="0" fontId="0" fillId="0" borderId="4" xfId="0" applyBorder="1"/>
    <xf numFmtId="0" fontId="0" fillId="3" borderId="0" xfId="0" applyFill="1"/>
    <xf numFmtId="0" fontId="0" fillId="0" borderId="0" xfId="0" applyAlignment="1">
      <alignment horizontal="right"/>
    </xf>
    <xf numFmtId="167" fontId="0" fillId="0" borderId="0" xfId="0" applyNumberFormat="1"/>
    <xf numFmtId="0" fontId="0" fillId="3" borderId="0" xfId="0" applyFill="1" applyAlignment="1">
      <alignment horizontal="right"/>
    </xf>
    <xf numFmtId="0" fontId="0" fillId="3" borderId="4" xfId="0" applyFill="1" applyBorder="1"/>
    <xf numFmtId="166" fontId="0" fillId="0" borderId="4" xfId="0" applyNumberFormat="1" applyBorder="1"/>
    <xf numFmtId="166" fontId="0" fillId="0" borderId="5" xfId="0" applyNumberFormat="1" applyBorder="1"/>
    <xf numFmtId="168" fontId="0" fillId="0" borderId="0" xfId="0" applyNumberFormat="1"/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6" fontId="6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6" fontId="7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43132</xdr:colOff>
      <xdr:row>0</xdr:row>
      <xdr:rowOff>77638</xdr:rowOff>
    </xdr:from>
    <xdr:to>
      <xdr:col>2</xdr:col>
      <xdr:colOff>2635370</xdr:colOff>
      <xdr:row>3</xdr:row>
      <xdr:rowOff>82131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CBECB7C6-CA6A-40AE-A818-D1D3FF394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32" y="77638"/>
          <a:ext cx="3716188" cy="5759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D32A-4A67-434F-83D0-019C9EFF678A}">
  <dimension ref="A2:F61"/>
  <sheetViews>
    <sheetView tabSelected="1" workbookViewId="0">
      <selection activeCell="F57" sqref="F57"/>
    </sheetView>
  </sheetViews>
  <sheetFormatPr baseColWidth="10" defaultRowHeight="15" x14ac:dyDescent="0.25"/>
  <cols>
    <col min="1" max="1" width="5.42578125" customWidth="1"/>
    <col min="3" max="3" width="43.85546875" customWidth="1"/>
    <col min="4" max="4" width="16" customWidth="1"/>
    <col min="6" max="6" width="17.85546875" customWidth="1"/>
  </cols>
  <sheetData>
    <row r="2" spans="1:6" ht="23.25" x14ac:dyDescent="0.35">
      <c r="A2" s="1"/>
    </row>
    <row r="3" spans="1:6" x14ac:dyDescent="0.25">
      <c r="A3" s="2"/>
    </row>
    <row r="4" spans="1:6" x14ac:dyDescent="0.25">
      <c r="A4" s="2"/>
    </row>
    <row r="5" spans="1:6" x14ac:dyDescent="0.25">
      <c r="B5" s="2"/>
    </row>
    <row r="6" spans="1:6" x14ac:dyDescent="0.25">
      <c r="B6" s="2"/>
    </row>
    <row r="7" spans="1:6" ht="25.5" x14ac:dyDescent="0.35">
      <c r="A7" s="3" t="s">
        <v>0</v>
      </c>
      <c r="B7" s="4"/>
      <c r="C7" s="4"/>
      <c r="D7" s="4"/>
      <c r="E7" s="4"/>
      <c r="F7" s="5"/>
    </row>
    <row r="9" spans="1:6" ht="27" customHeight="1" x14ac:dyDescent="0.25">
      <c r="A9" s="6" t="s">
        <v>1</v>
      </c>
      <c r="B9" s="6"/>
      <c r="C9" s="6"/>
      <c r="D9" s="6"/>
      <c r="E9" s="6"/>
      <c r="F9" s="6"/>
    </row>
    <row r="11" spans="1:6" x14ac:dyDescent="0.25">
      <c r="A11" s="7" t="s">
        <v>2</v>
      </c>
      <c r="D11" s="8"/>
      <c r="E11" s="8"/>
      <c r="F11" s="9"/>
    </row>
    <row r="12" spans="1:6" x14ac:dyDescent="0.25">
      <c r="A12" s="7"/>
      <c r="D12" s="10"/>
      <c r="E12" s="8"/>
      <c r="F12" s="11"/>
    </row>
    <row r="13" spans="1:6" x14ac:dyDescent="0.25">
      <c r="D13" s="12" t="s">
        <v>3</v>
      </c>
      <c r="E13" s="13"/>
      <c r="F13" s="14" t="s">
        <v>4</v>
      </c>
    </row>
    <row r="14" spans="1:6" x14ac:dyDescent="0.25">
      <c r="B14" s="7" t="s">
        <v>5</v>
      </c>
      <c r="D14" s="15">
        <v>11449901.762380511</v>
      </c>
      <c r="E14" s="16"/>
      <c r="F14" s="15">
        <v>7719869.7430947749</v>
      </c>
    </row>
    <row r="15" spans="1:6" x14ac:dyDescent="0.25">
      <c r="B15" s="7" t="s">
        <v>6</v>
      </c>
      <c r="D15" s="17">
        <v>1445550.0975005394</v>
      </c>
      <c r="E15" s="16"/>
      <c r="F15" s="17">
        <v>974633.55506571534</v>
      </c>
    </row>
    <row r="16" spans="1:6" x14ac:dyDescent="0.25">
      <c r="B16" s="7" t="s">
        <v>7</v>
      </c>
      <c r="D16" s="17">
        <v>724377.4078861858</v>
      </c>
      <c r="E16" s="16"/>
      <c r="F16" s="17">
        <v>372357.7044946794</v>
      </c>
    </row>
    <row r="17" spans="1:6" x14ac:dyDescent="0.25">
      <c r="B17" s="7" t="s">
        <v>8</v>
      </c>
      <c r="D17" s="17">
        <v>41934847.043580011</v>
      </c>
      <c r="E17" s="16"/>
      <c r="F17" s="17">
        <v>0</v>
      </c>
    </row>
    <row r="18" spans="1:6" x14ac:dyDescent="0.25">
      <c r="B18" s="7" t="s">
        <v>9</v>
      </c>
      <c r="D18" s="17">
        <v>49729516.125259995</v>
      </c>
      <c r="E18" s="16"/>
      <c r="F18" s="17">
        <v>0</v>
      </c>
    </row>
    <row r="19" spans="1:6" x14ac:dyDescent="0.25">
      <c r="B19" s="7" t="s">
        <v>10</v>
      </c>
      <c r="D19" s="17">
        <v>2737266.1011266671</v>
      </c>
      <c r="E19" s="16"/>
      <c r="F19" s="17">
        <v>13576471.152832003</v>
      </c>
    </row>
    <row r="20" spans="1:6" x14ac:dyDescent="0.25">
      <c r="B20" t="s">
        <v>11</v>
      </c>
      <c r="D20" s="17">
        <v>245339.45945333334</v>
      </c>
      <c r="E20" s="16"/>
      <c r="F20" s="17">
        <v>250985.44255199999</v>
      </c>
    </row>
    <row r="21" spans="1:6" x14ac:dyDescent="0.25">
      <c r="B21" s="7" t="s">
        <v>12</v>
      </c>
      <c r="D21" s="17">
        <v>371180</v>
      </c>
      <c r="F21" s="17">
        <v>1172100</v>
      </c>
    </row>
    <row r="22" spans="1:6" x14ac:dyDescent="0.25">
      <c r="B22" s="7" t="s">
        <v>13</v>
      </c>
      <c r="D22" s="15">
        <v>924000</v>
      </c>
      <c r="E22" s="16"/>
      <c r="F22" s="18"/>
    </row>
    <row r="23" spans="1:6" x14ac:dyDescent="0.25">
      <c r="B23" s="7" t="s">
        <v>14</v>
      </c>
      <c r="D23" s="19"/>
      <c r="F23" s="20">
        <v>1962300</v>
      </c>
    </row>
    <row r="24" spans="1:6" x14ac:dyDescent="0.25">
      <c r="D24" s="21">
        <f>SUM(D14:D23)</f>
        <v>109561977.99718724</v>
      </c>
      <c r="E24" s="15"/>
      <c r="F24" s="21">
        <f>SUM(F14:F23)</f>
        <v>26028717.598039173</v>
      </c>
    </row>
    <row r="26" spans="1:6" x14ac:dyDescent="0.25">
      <c r="A26" s="7" t="s">
        <v>15</v>
      </c>
      <c r="F26" s="22"/>
    </row>
    <row r="27" spans="1:6" x14ac:dyDescent="0.25">
      <c r="D27" s="23"/>
      <c r="F27" s="11"/>
    </row>
    <row r="28" spans="1:6" x14ac:dyDescent="0.25">
      <c r="A28" t="s">
        <v>16</v>
      </c>
      <c r="D28" s="12" t="s">
        <v>3</v>
      </c>
      <c r="E28" s="13"/>
      <c r="F28" s="14" t="s">
        <v>4</v>
      </c>
    </row>
    <row r="29" spans="1:6" x14ac:dyDescent="0.25">
      <c r="B29" s="7" t="s">
        <v>17</v>
      </c>
      <c r="C29" s="7"/>
      <c r="D29" s="17">
        <v>32490299.277860001</v>
      </c>
      <c r="F29" s="24"/>
    </row>
    <row r="30" spans="1:6" x14ac:dyDescent="0.25">
      <c r="B30" s="7" t="s">
        <v>18</v>
      </c>
      <c r="C30" s="7"/>
      <c r="D30" s="17">
        <v>5275662</v>
      </c>
      <c r="F30" s="24"/>
    </row>
    <row r="31" spans="1:6" x14ac:dyDescent="0.25">
      <c r="B31" s="7" t="s">
        <v>19</v>
      </c>
      <c r="D31" s="17">
        <v>6193141.7760000005</v>
      </c>
      <c r="F31" s="24"/>
    </row>
    <row r="32" spans="1:6" x14ac:dyDescent="0.25">
      <c r="B32" t="s">
        <v>20</v>
      </c>
      <c r="D32" s="17">
        <v>18109161.702346668</v>
      </c>
      <c r="F32" s="24"/>
    </row>
    <row r="33" spans="1:6" x14ac:dyDescent="0.25">
      <c r="B33" s="7" t="s">
        <v>21</v>
      </c>
      <c r="D33" s="17">
        <v>226188.65026666666</v>
      </c>
      <c r="F33" s="24"/>
    </row>
    <row r="34" spans="1:6" x14ac:dyDescent="0.25">
      <c r="B34" s="7" t="s">
        <v>22</v>
      </c>
      <c r="D34" s="17">
        <v>27972624.31045334</v>
      </c>
      <c r="F34" s="24"/>
    </row>
    <row r="35" spans="1:6" x14ac:dyDescent="0.25">
      <c r="B35" t="s">
        <v>23</v>
      </c>
      <c r="D35" s="17">
        <v>497805.70382666663</v>
      </c>
      <c r="F35" s="24"/>
    </row>
    <row r="36" spans="1:6" x14ac:dyDescent="0.25">
      <c r="B36" s="7" t="s">
        <v>24</v>
      </c>
      <c r="D36" s="17">
        <v>968.35450444443302</v>
      </c>
      <c r="F36" s="24"/>
    </row>
    <row r="37" spans="1:6" x14ac:dyDescent="0.25">
      <c r="E37" s="25"/>
    </row>
    <row r="38" spans="1:6" x14ac:dyDescent="0.25">
      <c r="A38" t="s">
        <v>25</v>
      </c>
      <c r="D38" s="25"/>
      <c r="E38" s="25"/>
      <c r="F38" s="26"/>
    </row>
    <row r="39" spans="1:6" x14ac:dyDescent="0.25">
      <c r="B39" s="7" t="s">
        <v>26</v>
      </c>
      <c r="D39" s="27"/>
      <c r="E39" s="25"/>
      <c r="F39" s="17">
        <v>5185310.043103449</v>
      </c>
    </row>
    <row r="40" spans="1:6" x14ac:dyDescent="0.25">
      <c r="B40" s="7" t="s">
        <v>27</v>
      </c>
      <c r="D40" s="27"/>
      <c r="E40" s="25"/>
      <c r="F40" s="17">
        <v>5261890.4662547316</v>
      </c>
    </row>
    <row r="41" spans="1:6" x14ac:dyDescent="0.25">
      <c r="B41" s="7" t="s">
        <v>28</v>
      </c>
      <c r="D41" s="27"/>
      <c r="E41" s="25"/>
      <c r="F41" s="17">
        <v>475400.73589586001</v>
      </c>
    </row>
    <row r="42" spans="1:6" x14ac:dyDescent="0.25">
      <c r="B42" s="7" t="s">
        <v>29</v>
      </c>
      <c r="D42" s="24"/>
      <c r="F42" s="17">
        <v>14607367.507620122</v>
      </c>
    </row>
    <row r="43" spans="1:6" x14ac:dyDescent="0.25">
      <c r="B43" s="7" t="s">
        <v>30</v>
      </c>
      <c r="D43" s="28"/>
      <c r="F43" s="29">
        <v>380595.48033671326</v>
      </c>
    </row>
    <row r="44" spans="1:6" x14ac:dyDescent="0.25">
      <c r="D44" s="30">
        <f>SUM(D29:D36)</f>
        <v>90765851.775257796</v>
      </c>
      <c r="E44" s="25"/>
      <c r="F44" s="30">
        <f>SUM(F39:F43)</f>
        <v>25910564.233210877</v>
      </c>
    </row>
    <row r="45" spans="1:6" x14ac:dyDescent="0.25">
      <c r="F45" s="17"/>
    </row>
    <row r="46" spans="1:6" x14ac:dyDescent="0.25">
      <c r="B46" s="7" t="s">
        <v>31</v>
      </c>
      <c r="D46" s="21">
        <v>18796126.399999999</v>
      </c>
      <c r="F46" s="30">
        <v>118153</v>
      </c>
    </row>
    <row r="47" spans="1:6" x14ac:dyDescent="0.25">
      <c r="D47" s="17"/>
      <c r="F47" s="17"/>
    </row>
    <row r="48" spans="1:6" x14ac:dyDescent="0.25">
      <c r="C48" s="31"/>
      <c r="F48" s="17"/>
    </row>
    <row r="49" spans="1:6" x14ac:dyDescent="0.25">
      <c r="D49" s="12" t="s">
        <v>3</v>
      </c>
      <c r="E49" s="13"/>
      <c r="F49" s="14" t="s">
        <v>4</v>
      </c>
    </row>
    <row r="51" spans="1:6" x14ac:dyDescent="0.25">
      <c r="C51" s="32" t="s">
        <v>32</v>
      </c>
      <c r="D51" s="30">
        <f>+D44-D24+D46</f>
        <v>0.1780705526471138</v>
      </c>
      <c r="F51" s="30">
        <f>+F44-F24+F46</f>
        <v>-0.36482829600572586</v>
      </c>
    </row>
    <row r="52" spans="1:6" x14ac:dyDescent="0.25">
      <c r="A52" s="7"/>
      <c r="F52" s="22"/>
    </row>
    <row r="53" spans="1:6" x14ac:dyDescent="0.25">
      <c r="A53" s="7"/>
      <c r="D53" s="17"/>
      <c r="F53" s="22"/>
    </row>
    <row r="54" spans="1:6" x14ac:dyDescent="0.25">
      <c r="A54" s="7"/>
      <c r="F54" s="22"/>
    </row>
    <row r="55" spans="1:6" x14ac:dyDescent="0.25">
      <c r="A55" s="7"/>
      <c r="B55" s="33" t="s">
        <v>33</v>
      </c>
      <c r="C55" s="34"/>
      <c r="D55" s="35"/>
      <c r="E55" s="25"/>
      <c r="F55" s="36">
        <f>+F44+D44+F46+D46</f>
        <v>135590695.40846866</v>
      </c>
    </row>
    <row r="56" spans="1:6" x14ac:dyDescent="0.25">
      <c r="A56" s="7"/>
      <c r="F56" s="22"/>
    </row>
    <row r="57" spans="1:6" x14ac:dyDescent="0.25">
      <c r="A57" s="7"/>
      <c r="B57" s="37" t="s">
        <v>34</v>
      </c>
      <c r="C57" s="38"/>
      <c r="D57" s="39"/>
      <c r="E57" s="25"/>
      <c r="F57" s="36">
        <f>-D24-F24</f>
        <v>-135590695.59522641</v>
      </c>
    </row>
    <row r="58" spans="1:6" x14ac:dyDescent="0.25">
      <c r="A58" s="7"/>
      <c r="F58" s="22"/>
    </row>
    <row r="59" spans="1:6" ht="15.75" thickBot="1" x14ac:dyDescent="0.3">
      <c r="A59" s="7"/>
      <c r="F59" s="22"/>
    </row>
    <row r="60" spans="1:6" ht="15.75" thickBot="1" x14ac:dyDescent="0.3">
      <c r="B60" s="40" t="s">
        <v>35</v>
      </c>
      <c r="C60" s="41"/>
      <c r="D60" s="42"/>
      <c r="E60" s="25"/>
      <c r="F60" s="43">
        <f>+F55+F57</f>
        <v>-0.18675774335861206</v>
      </c>
    </row>
    <row r="61" spans="1:6" x14ac:dyDescent="0.25">
      <c r="B61" s="7"/>
      <c r="C61" s="7"/>
    </row>
  </sheetData>
  <mergeCells count="5">
    <mergeCell ref="A7:F7"/>
    <mergeCell ref="A9:F9"/>
    <mergeCell ref="B55:D55"/>
    <mergeCell ref="B57:D57"/>
    <mergeCell ref="B60:D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CHASSFOSE OFFICE</dc:creator>
  <cp:lastModifiedBy>CHASSFOSE OFFICE</cp:lastModifiedBy>
  <dcterms:created xsi:type="dcterms:W3CDTF">2025-05-23T19:21:57Z</dcterms:created>
  <dcterms:modified xsi:type="dcterms:W3CDTF">2025-05-23T20:57:52Z</dcterms:modified>
</cp:coreProperties>
</file>